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ATHETPAT\La Frette\Association Paroissiale\Marlieu pâques 2022\"/>
    </mc:Choice>
  </mc:AlternateContent>
  <xr:revisionPtr revIDLastSave="0" documentId="13_ncr:1_{7A22DCDE-45F3-48D2-98D2-750F9105519D}" xr6:coauthVersionLast="47" xr6:coauthVersionMax="47" xr10:uidLastSave="{00000000-0000-0000-0000-000000000000}"/>
  <bookViews>
    <workbookView xWindow="-110" yWindow="-110" windowWidth="19420" windowHeight="10420" xr2:uid="{4D3F5EB4-1107-4BF2-AC5B-31E84D4FC8A0}"/>
  </bookViews>
  <sheets>
    <sheet name="Feuil1" sheetId="1" r:id="rId1"/>
  </sheets>
  <definedNames>
    <definedName name="_xlnm.Print_Area" localSheetId="0">Feuil1!$A$1:$K$81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66" i="1"/>
  <c r="K65" i="1"/>
  <c r="E65" i="1"/>
  <c r="E66" i="1"/>
  <c r="K64" i="1"/>
  <c r="K63" i="1"/>
  <c r="E63" i="1"/>
  <c r="E64" i="1"/>
  <c r="K62" i="1"/>
  <c r="E62" i="1"/>
  <c r="K61" i="1"/>
  <c r="E61" i="1"/>
  <c r="K59" i="1"/>
  <c r="K60" i="1"/>
  <c r="E60" i="1"/>
  <c r="E59" i="1"/>
  <c r="K58" i="1"/>
  <c r="E58" i="1"/>
  <c r="K57" i="1"/>
  <c r="E57" i="1"/>
  <c r="K56" i="1"/>
  <c r="E56" i="1"/>
  <c r="K55" i="1"/>
  <c r="E55" i="1"/>
  <c r="K54" i="1"/>
  <c r="K53" i="1"/>
  <c r="E53" i="1"/>
  <c r="E54" i="1"/>
  <c r="E52" i="1"/>
  <c r="E51" i="1"/>
  <c r="K49" i="1"/>
  <c r="E49" i="1"/>
  <c r="K46" i="1"/>
  <c r="E48" i="1"/>
  <c r="K52" i="1"/>
  <c r="E46" i="1"/>
  <c r="K51" i="1"/>
  <c r="K43" i="1"/>
  <c r="K50" i="1"/>
  <c r="E44" i="1"/>
  <c r="E50" i="1"/>
  <c r="K42" i="1"/>
  <c r="K48" i="1"/>
  <c r="E42" i="1"/>
  <c r="K47" i="1"/>
  <c r="K41" i="1"/>
  <c r="E47" i="1"/>
  <c r="E41" i="1"/>
  <c r="E45" i="1"/>
  <c r="E39" i="1"/>
  <c r="K44" i="1"/>
  <c r="E38" i="1"/>
  <c r="K45" i="1"/>
  <c r="E37" i="1"/>
  <c r="E43" i="1"/>
  <c r="K32" i="1"/>
  <c r="K40" i="1"/>
  <c r="E34" i="1"/>
  <c r="E40" i="1"/>
  <c r="K35" i="1"/>
  <c r="K39" i="1"/>
  <c r="E33" i="1"/>
  <c r="K38" i="1"/>
  <c r="E32" i="1"/>
  <c r="K37" i="1"/>
  <c r="E31" i="1"/>
  <c r="E36" i="1"/>
  <c r="E30" i="1"/>
  <c r="K34" i="1"/>
  <c r="E28" i="1"/>
  <c r="K33" i="1"/>
  <c r="E27" i="1"/>
  <c r="K36" i="1"/>
  <c r="E26" i="1"/>
  <c r="K31" i="1"/>
  <c r="E25" i="1"/>
  <c r="K30" i="1"/>
  <c r="E24" i="1"/>
  <c r="K29" i="1"/>
  <c r="E29" i="1"/>
  <c r="K28" i="1"/>
  <c r="E19" i="1"/>
  <c r="K27" i="1"/>
  <c r="K22" i="1"/>
  <c r="K26" i="1"/>
  <c r="E21" i="1"/>
  <c r="K25" i="1"/>
  <c r="E22" i="1"/>
  <c r="K24" i="1"/>
  <c r="E20" i="1"/>
  <c r="E35" i="1"/>
  <c r="E18" i="1"/>
  <c r="K23" i="1"/>
  <c r="E17" i="1"/>
  <c r="E23" i="1"/>
  <c r="K15" i="1"/>
  <c r="K19" i="1"/>
  <c r="E15" i="1"/>
  <c r="K21" i="1"/>
  <c r="E14" i="1"/>
  <c r="E16" i="1"/>
  <c r="K18" i="1"/>
  <c r="K17" i="1"/>
  <c r="K16" i="1"/>
  <c r="K20" i="1"/>
  <c r="H68" i="1" l="1"/>
</calcChain>
</file>

<file path=xl/sharedStrings.xml><?xml version="1.0" encoding="utf-8"?>
<sst xmlns="http://schemas.openxmlformats.org/spreadsheetml/2006/main" count="233" uniqueCount="232">
  <si>
    <t xml:space="preserve">Babas au Rhum des Antilles </t>
  </si>
  <si>
    <t>R10</t>
  </si>
  <si>
    <t>R11</t>
  </si>
  <si>
    <t>Œuf nougat garni</t>
  </si>
  <si>
    <t>R20</t>
  </si>
  <si>
    <t>Barre nougat tendre de Montélimar</t>
  </si>
  <si>
    <t>R21</t>
  </si>
  <si>
    <t>Dominos de nougat tendre</t>
  </si>
  <si>
    <t>R23</t>
  </si>
  <si>
    <t xml:space="preserve">Calissons </t>
  </si>
  <si>
    <t>R30</t>
  </si>
  <si>
    <t xml:space="preserve">Coffret bois liqueurs assorties </t>
  </si>
  <si>
    <t>A02</t>
  </si>
  <si>
    <t>Branches d'oranges</t>
  </si>
  <si>
    <t>S02</t>
  </si>
  <si>
    <t>C04</t>
  </si>
  <si>
    <t xml:space="preserve">Palets à la liqueur de Chartreuse </t>
  </si>
  <si>
    <t>S08</t>
  </si>
  <si>
    <t>C05</t>
  </si>
  <si>
    <t>Pavés DE MARLIEU</t>
  </si>
  <si>
    <t>S11</t>
  </si>
  <si>
    <t>Bâtons Pâtes de fruits (40 pièces)</t>
  </si>
  <si>
    <t>C10</t>
  </si>
  <si>
    <t xml:space="preserve">Ballotin Alp' Mint </t>
  </si>
  <si>
    <t>S12</t>
  </si>
  <si>
    <t>C13</t>
  </si>
  <si>
    <t>S21</t>
  </si>
  <si>
    <t>C53</t>
  </si>
  <si>
    <t xml:space="preserve">Palets "Noir" Vietnam 73 % </t>
  </si>
  <si>
    <t>S22</t>
  </si>
  <si>
    <t>C54</t>
  </si>
  <si>
    <t>S23</t>
  </si>
  <si>
    <t>C55</t>
  </si>
  <si>
    <t>S24</t>
  </si>
  <si>
    <t xml:space="preserve">Bonbons Berlingot </t>
  </si>
  <si>
    <t>C57</t>
  </si>
  <si>
    <t>S25</t>
  </si>
  <si>
    <t xml:space="preserve">Pralines rouges aux amandes </t>
  </si>
  <si>
    <t>C59</t>
  </si>
  <si>
    <t>S27</t>
  </si>
  <si>
    <t>Chocolat en poudre extra (boîte métal)</t>
  </si>
  <si>
    <t>C64</t>
  </si>
  <si>
    <t xml:space="preserve">Ballotin Cœurs de fruits </t>
  </si>
  <si>
    <t>S34</t>
  </si>
  <si>
    <t>Pépites de chocolat noir (boîte métal)</t>
  </si>
  <si>
    <t>C65</t>
  </si>
  <si>
    <t>Étui Mendiants Noir Lait Blanc</t>
  </si>
  <si>
    <t>S35</t>
  </si>
  <si>
    <t>Recharge chocolat poudre extra</t>
  </si>
  <si>
    <t>C67</t>
  </si>
  <si>
    <t>S36</t>
  </si>
  <si>
    <t>Recharge Pépites de chocolat noir</t>
  </si>
  <si>
    <t>C68</t>
  </si>
  <si>
    <t>Boules guimauve coco</t>
  </si>
  <si>
    <t>S39</t>
  </si>
  <si>
    <t>C72</t>
  </si>
  <si>
    <t xml:space="preserve">Oursons guimauve Noir Lait Blanc </t>
  </si>
  <si>
    <t>S41</t>
  </si>
  <si>
    <t>C73</t>
  </si>
  <si>
    <t>Mini guimauves assorties</t>
  </si>
  <si>
    <t>S42</t>
  </si>
  <si>
    <t>C80</t>
  </si>
  <si>
    <t xml:space="preserve">Pâtes de fruits </t>
  </si>
  <si>
    <t>S43</t>
  </si>
  <si>
    <t xml:space="preserve">Tablette chocolat noir intense 85% </t>
  </si>
  <si>
    <t>C81</t>
  </si>
  <si>
    <t xml:space="preserve">Croc'coco chocolat lait  </t>
  </si>
  <si>
    <t>S44</t>
  </si>
  <si>
    <t xml:space="preserve">Tablette chocolat noir sans sucre </t>
  </si>
  <si>
    <t>C82</t>
  </si>
  <si>
    <t>Coffret 5 outils choc</t>
  </si>
  <si>
    <t>S45</t>
  </si>
  <si>
    <t xml:space="preserve">Tablette chocolat caramel doré  </t>
  </si>
  <si>
    <t>C84</t>
  </si>
  <si>
    <t>S46</t>
  </si>
  <si>
    <t>Tablette chocolat ruby</t>
  </si>
  <si>
    <t>C85</t>
  </si>
  <si>
    <t>Ballotin Branches d'oranges</t>
  </si>
  <si>
    <t>S50</t>
  </si>
  <si>
    <t>C86</t>
  </si>
  <si>
    <t>Ballotin Mendiants Noir</t>
  </si>
  <si>
    <t>S52</t>
  </si>
  <si>
    <t>C90</t>
  </si>
  <si>
    <t>Ballotin chocolats assortis sans alcool</t>
  </si>
  <si>
    <t>S60</t>
  </si>
  <si>
    <t>Choc'Amandes</t>
  </si>
  <si>
    <t>G23</t>
  </si>
  <si>
    <t xml:space="preserve">Coffret Chartreuse </t>
  </si>
  <si>
    <t>S64</t>
  </si>
  <si>
    <t>G43</t>
  </si>
  <si>
    <t xml:space="preserve">Petite Poule Lait-caramel </t>
  </si>
  <si>
    <t>X00</t>
  </si>
  <si>
    <t>Cocktail Caramélisé</t>
  </si>
  <si>
    <t>G48</t>
  </si>
  <si>
    <t xml:space="preserve">Petite Poule Lait </t>
  </si>
  <si>
    <t>X01</t>
  </si>
  <si>
    <t>Choc'Noix</t>
  </si>
  <si>
    <t>G52</t>
  </si>
  <si>
    <t>Petite Poule Noir</t>
  </si>
  <si>
    <t>X02</t>
  </si>
  <si>
    <t xml:space="preserve">Choc'Noix Chartreuse </t>
  </si>
  <si>
    <t>G53</t>
  </si>
  <si>
    <t>Petite Poule Blanc</t>
  </si>
  <si>
    <t>X03</t>
  </si>
  <si>
    <t>Arlequi'Noix</t>
  </si>
  <si>
    <t>G62</t>
  </si>
  <si>
    <t>Ballon Lait + friandises</t>
  </si>
  <si>
    <t>X04</t>
  </si>
  <si>
    <t>Dauphi'Noix</t>
  </si>
  <si>
    <t>G91</t>
  </si>
  <si>
    <t>Cloche Lait + friandises</t>
  </si>
  <si>
    <t>X05</t>
  </si>
  <si>
    <t xml:space="preserve">Thé vert fruité (bte métal) </t>
  </si>
  <si>
    <t>R05</t>
  </si>
  <si>
    <t>X06</t>
  </si>
  <si>
    <t>Agneau Lait + œufs pâtes de fruits</t>
  </si>
  <si>
    <t>X07</t>
  </si>
  <si>
    <t xml:space="preserve">Œufs de mouettes praliné et caramel </t>
  </si>
  <si>
    <t>X46</t>
  </si>
  <si>
    <t>Agneau Noir + œufs pâtes de fruits</t>
  </si>
  <si>
    <t>X08</t>
  </si>
  <si>
    <t>Offre spéciale Pâques (X35+S41+ X45)</t>
  </si>
  <si>
    <t>X50</t>
  </si>
  <si>
    <t xml:space="preserve">Poisson Lait + friandises  </t>
  </si>
  <si>
    <t>X09</t>
  </si>
  <si>
    <t xml:space="preserve">Poisson Noir + friandises  </t>
  </si>
  <si>
    <t>X10</t>
  </si>
  <si>
    <t xml:space="preserve">Grosse Poule Lait  + friandises </t>
  </si>
  <si>
    <t>X11</t>
  </si>
  <si>
    <t xml:space="preserve">Grosse Poule Noir + friandises </t>
  </si>
  <si>
    <t>X12</t>
  </si>
  <si>
    <t xml:space="preserve">Lapin Lait  + œufs pâtes de fruits </t>
  </si>
  <si>
    <t>X13</t>
  </si>
  <si>
    <t xml:space="preserve">Lapin Noir + œufs pâtes de fruits </t>
  </si>
  <si>
    <t>X14</t>
  </si>
  <si>
    <t xml:space="preserve">Lapin Blanc + œufs pâtes de fruits </t>
  </si>
  <si>
    <t>X15</t>
  </si>
  <si>
    <r>
      <t xml:space="preserve">Vache Blanc + friandises    </t>
    </r>
    <r>
      <rPr>
        <b/>
        <sz val="11"/>
        <color indexed="10"/>
        <rFont val="Calibri"/>
        <family val="2"/>
      </rPr>
      <t xml:space="preserve"> </t>
    </r>
  </si>
  <si>
    <t>X16</t>
  </si>
  <si>
    <t xml:space="preserve">Vache Lait + friandises </t>
  </si>
  <si>
    <t>X17</t>
  </si>
  <si>
    <t xml:space="preserve">Poussin Lait + œufs pâtes de fruits    </t>
  </si>
  <si>
    <t>X19</t>
  </si>
  <si>
    <t xml:space="preserve">Poussin Noir + œufs pâtes de fruits     </t>
  </si>
  <si>
    <t>X20</t>
  </si>
  <si>
    <t xml:space="preserve">Cochon Lait + œufs pâtes de fruits  </t>
  </si>
  <si>
    <t>X21</t>
  </si>
  <si>
    <t xml:space="preserve">Cochon Rose + œufs pâtes de fruits </t>
  </si>
  <si>
    <t>X22</t>
  </si>
  <si>
    <t>Mode de règlement :</t>
  </si>
  <si>
    <t>X23</t>
  </si>
  <si>
    <t>X24</t>
  </si>
  <si>
    <t xml:space="preserve">Œuf Lait croustillant + friandises </t>
  </si>
  <si>
    <t>X25</t>
  </si>
  <si>
    <t xml:space="preserve">Œuf Noir croustillant + friandises </t>
  </si>
  <si>
    <t>X26</t>
  </si>
  <si>
    <t xml:space="preserve">Chaton Lait + œufs pâtes de fruits  </t>
  </si>
  <si>
    <t>X27</t>
  </si>
  <si>
    <t>X29</t>
  </si>
  <si>
    <t>Ballotin de friture Lait</t>
  </si>
  <si>
    <t>X30</t>
  </si>
  <si>
    <t xml:space="preserve">Ballotin de friture Noir </t>
  </si>
  <si>
    <t>X31</t>
  </si>
  <si>
    <t>Ballotin de friture feuilletée Blanche</t>
  </si>
  <si>
    <t>X32</t>
  </si>
  <si>
    <t xml:space="preserve">Ballotin de lapin Praliné lait </t>
  </si>
  <si>
    <t>X33</t>
  </si>
  <si>
    <t xml:space="preserve">Lot 2 ballotins, friture Noir + Lait </t>
  </si>
  <si>
    <t>X34</t>
  </si>
  <si>
    <t>Téléphone et mail :</t>
  </si>
  <si>
    <t>Ballotin Friandises de Pâques 250g</t>
  </si>
  <si>
    <t>X35</t>
  </si>
  <si>
    <t>Ballotin Friandises de Pâques 500g</t>
  </si>
  <si>
    <t>X36</t>
  </si>
  <si>
    <t>Œufs de poule pliés (x20)</t>
  </si>
  <si>
    <t>X37</t>
  </si>
  <si>
    <t>Œufs Pâtes de fruits</t>
  </si>
  <si>
    <t>X38</t>
  </si>
  <si>
    <t>Œufs nougatine noir</t>
  </si>
  <si>
    <t>X39</t>
  </si>
  <si>
    <t>Œufs praliné et feuilletés lait</t>
  </si>
  <si>
    <t>X40</t>
  </si>
  <si>
    <t>X41</t>
  </si>
  <si>
    <t>X42</t>
  </si>
  <si>
    <t>X44</t>
  </si>
  <si>
    <t xml:space="preserve">Œufs feuilletés lait </t>
  </si>
  <si>
    <t>X45</t>
  </si>
  <si>
    <t>COMMANDE DE CHOCOLATS (CHOCOLATERIE MARLIEU)</t>
  </si>
  <si>
    <t>Date limite de commande : 30 Mars 2022</t>
  </si>
  <si>
    <t>Retrouvez le catalogue avec toute la sélection : https://bit.ly/chocolats2022</t>
  </si>
  <si>
    <t>Remplissez le formulaire en notant dans les cellules bleues le nombre de produits souhaité</t>
  </si>
  <si>
    <t>La somme totale à payer est calculée automatiquement dans la cellule noire</t>
  </si>
  <si>
    <t xml:space="preserve">Caramels au Sel de Guérande </t>
  </si>
  <si>
    <t>Malakoff Lait (40 p)</t>
  </si>
  <si>
    <t>Malakoff Noir (40 p)</t>
  </si>
  <si>
    <t>Malakoff Pâte amandes - Pistache (40p)</t>
  </si>
  <si>
    <t>Étui Malakoff Pâte amandes - Pistache 12 p</t>
  </si>
  <si>
    <t xml:space="preserve">Galets à fondre choc Noir 65% (bte métal) </t>
  </si>
  <si>
    <r>
      <rPr>
        <b/>
        <sz val="11"/>
        <color indexed="8"/>
        <rFont val="Calibri"/>
        <family val="2"/>
      </rPr>
      <t>Recharge galets à fondre choc. Noir 65%</t>
    </r>
    <r>
      <rPr>
        <b/>
        <sz val="11"/>
        <color indexed="13"/>
        <rFont val="Calibri"/>
        <family val="2"/>
      </rPr>
      <t xml:space="preserve"> </t>
    </r>
  </si>
  <si>
    <t xml:space="preserve">Tablette chocolat noir Papouasie 72% </t>
  </si>
  <si>
    <t>Tablette chocolat noir 74%</t>
  </si>
  <si>
    <t xml:space="preserve">Pâte à tartiner chocolat noir </t>
  </si>
  <si>
    <t>Palets " Noir" 74%</t>
  </si>
  <si>
    <r>
      <t xml:space="preserve">Palets "Noir" Pérou </t>
    </r>
    <r>
      <rPr>
        <b/>
        <sz val="11"/>
        <color indexed="8"/>
        <rFont val="Calibri"/>
        <family val="2"/>
      </rPr>
      <t xml:space="preserve">65% </t>
    </r>
  </si>
  <si>
    <t xml:space="preserve">Palet "Lait" Équateur 41% </t>
  </si>
  <si>
    <r>
      <t>Palets Choc</t>
    </r>
    <r>
      <rPr>
        <b/>
        <sz val="9"/>
        <color rgb="FF000000"/>
        <rFont val="Calibri"/>
        <family val="2"/>
        <scheme val="minor"/>
      </rPr>
      <t xml:space="preserve"> "Dégustation 4 origines"</t>
    </r>
  </si>
  <si>
    <t xml:space="preserve">Étui surprise chocolats </t>
  </si>
  <si>
    <t xml:space="preserve">Arlequi'Amandes / Noisettes </t>
  </si>
  <si>
    <t xml:space="preserve">Fruits choc' </t>
  </si>
  <si>
    <t>Étui Malakoff Noir 12 p</t>
  </si>
  <si>
    <t>Étui Malakoff Lait 12 p</t>
  </si>
  <si>
    <t>Croc'Noix</t>
  </si>
  <si>
    <t>Cloche Noir+friandises</t>
  </si>
  <si>
    <t>Gros Œuf Lait + friandises</t>
  </si>
  <si>
    <t>Gros Œuf Noir + friandises</t>
  </si>
  <si>
    <t>Ballotin de friture chocolat blond</t>
  </si>
  <si>
    <t xml:space="preserve">Coffret Enfant </t>
  </si>
  <si>
    <t>Kit de Pâques à cacher</t>
  </si>
  <si>
    <t xml:space="preserve">Étui de Pâques </t>
  </si>
  <si>
    <t>Montant à payer :</t>
  </si>
  <si>
    <t>Nom et prénom :</t>
  </si>
  <si>
    <t xml:space="preserve"> - à Catherine Prud'homme - 10, rue G. Leroux - Cormeilles en Parisis</t>
  </si>
  <si>
    <t xml:space="preserve"> - à Nathalie Doucet - 48b Quai de Seine -  La Frette s/Seine</t>
  </si>
  <si>
    <t>N'oubliez pas de noter vos coordonnées et le mode de règlement dans les cellules jaunes</t>
  </si>
  <si>
    <t>_______________________________</t>
  </si>
  <si>
    <r>
      <t xml:space="preserve">Votre commande sera à retirer à partir du </t>
    </r>
    <r>
      <rPr>
        <b/>
        <u/>
        <sz val="12"/>
        <color rgb="FFFF0000"/>
        <rFont val="Calibri"/>
        <family val="2"/>
        <scheme val="minor"/>
      </rPr>
      <t>MERCREDI 13 AVRIL</t>
    </r>
    <r>
      <rPr>
        <b/>
        <sz val="12"/>
        <color rgb="FFFF0000"/>
        <rFont val="Calibri"/>
        <family val="2"/>
        <scheme val="minor"/>
      </rPr>
      <t xml:space="preserve"> à l'Eglise du Christ-Roi de Cormeilles en Parisis, ou à l'Eglise St Nicolas de La Frette s/Seine</t>
    </r>
  </si>
  <si>
    <t>Dans tous les cas, une confirmation de commande vous parviendra par mail</t>
  </si>
  <si>
    <t>Une réduction de 10% vous est accordée par rrapport au prix habituel du catalogue Marlieu</t>
  </si>
  <si>
    <t>La chocolaterie Marlieu : une entreprise familiale depuis 116 ans, des recettes artisanales et traditionnelles, un enrobage qualité 100% pur beurre de cacao</t>
  </si>
  <si>
    <r>
      <t xml:space="preserve">Carte bancaire via HelloAsso : </t>
    </r>
    <r>
      <rPr>
        <b/>
        <sz val="11"/>
        <color theme="1"/>
        <rFont val="Calibri"/>
        <family val="2"/>
        <scheme val="minor"/>
      </rPr>
      <t>https://bit.ly/ventepaques2022</t>
    </r>
  </si>
  <si>
    <t xml:space="preserve">Chèque bancaire à déposer ou envoyer  avec la copie de ce bon soit : </t>
  </si>
  <si>
    <t>Merci de nous dire si vous préférez retirer votre commande à Cormeilles ou à La Frette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</si>
</sst>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  <scheme val="minor"/>
    </font>
    <font>
      <b/>
      <sz val="11"/>
      <color indexed="13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92D050"/>
      <name val="Calibri"/>
      <family val="2"/>
    </font>
    <font>
      <b/>
      <sz val="9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6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4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 wrapText="1"/>
    </xf>
    <xf numFmtId="164" fontId="2" fillId="0" borderId="5" xfId="0" applyNumberFormat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18" xfId="1" applyFont="1" applyBorder="1" applyAlignment="1" applyProtection="1">
      <alignment vertical="center" wrapText="1"/>
    </xf>
    <xf numFmtId="0" fontId="1" fillId="0" borderId="5" xfId="1" applyFont="1" applyBorder="1" applyAlignment="1" applyProtection="1">
      <alignment horizontal="center" vertical="center"/>
    </xf>
    <xf numFmtId="164" fontId="2" fillId="0" borderId="18" xfId="0" applyNumberFormat="1" applyFont="1" applyBorder="1" applyAlignment="1" applyProtection="1">
      <alignment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2" borderId="13" xfId="2" applyFont="1" applyFill="1" applyBorder="1" applyAlignment="1" applyProtection="1">
      <alignment vertical="center"/>
      <protection locked="0"/>
    </xf>
    <xf numFmtId="0" fontId="8" fillId="2" borderId="6" xfId="2" applyFont="1" applyFill="1" applyBorder="1" applyAlignment="1" applyProtection="1">
      <alignment vertical="center"/>
      <protection locked="0"/>
    </xf>
    <xf numFmtId="0" fontId="8" fillId="2" borderId="16" xfId="2" applyFont="1" applyFill="1" applyBorder="1" applyAlignment="1" applyProtection="1">
      <alignment vertical="center"/>
      <protection locked="0"/>
    </xf>
    <xf numFmtId="0" fontId="8" fillId="2" borderId="17" xfId="2" applyFont="1" applyFill="1" applyBorder="1" applyAlignment="1" applyProtection="1">
      <alignment vertical="center"/>
      <protection locked="0"/>
    </xf>
    <xf numFmtId="0" fontId="8" fillId="2" borderId="19" xfId="2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3" fillId="4" borderId="0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Normal" xfId="0" builtinId="0"/>
    <cellStyle name="Normal_CatPâqC02" xfId="2" xr:uid="{C7D90486-17EC-4D57-B172-E7BCA15CC1F7}"/>
    <cellStyle name="Normal_Feuil1" xfId="1" xr:uid="{01507E4A-927F-4712-BF04-33F9E3B86D18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12700</xdr:rowOff>
    </xdr:from>
    <xdr:to>
      <xdr:col>0</xdr:col>
      <xdr:colOff>1308455</xdr:colOff>
      <xdr:row>5</xdr:row>
      <xdr:rowOff>247650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BA5A0BBC-D117-4D7B-8C22-2435CE60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5" t="6702" r="6657" b="10081"/>
        <a:stretch>
          <a:fillRect/>
        </a:stretch>
      </xdr:blipFill>
      <xdr:spPr bwMode="auto">
        <a:xfrm>
          <a:off x="6350" y="12700"/>
          <a:ext cx="130210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152399</xdr:colOff>
      <xdr:row>5</xdr:row>
      <xdr:rowOff>345496</xdr:rowOff>
    </xdr:from>
    <xdr:to>
      <xdr:col>10</xdr:col>
      <xdr:colOff>577848</xdr:colOff>
      <xdr:row>12</xdr:row>
      <xdr:rowOff>125052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118497D-0CFB-4EB8-BBBC-0CAB8747A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549" y="1139246"/>
          <a:ext cx="1111249" cy="973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306B-82FF-420F-95B9-45BEE68CAF12}">
  <dimension ref="A1:M81"/>
  <sheetViews>
    <sheetView tabSelected="1" view="pageBreakPreview" topLeftCell="A65" zoomScaleNormal="100" zoomScaleSheetLayoutView="100" workbookViewId="0">
      <selection activeCell="A68" sqref="A68:B78"/>
    </sheetView>
  </sheetViews>
  <sheetFormatPr baseColWidth="10" defaultRowHeight="14.5" x14ac:dyDescent="0.35"/>
  <cols>
    <col min="1" max="1" width="21" style="11" customWidth="1"/>
    <col min="2" max="2" width="6.81640625" style="11" customWidth="1"/>
    <col min="3" max="3" width="5.08984375" style="15" customWidth="1"/>
    <col min="4" max="4" width="4.7265625" style="11" customWidth="1"/>
    <col min="5" max="5" width="9.36328125" style="11" customWidth="1"/>
    <col min="6" max="6" width="1.90625" style="11" customWidth="1"/>
    <col min="7" max="7" width="19.6328125" style="11" customWidth="1"/>
    <col min="8" max="8" width="6.81640625" style="11" customWidth="1"/>
    <col min="9" max="9" width="5.08984375" style="15" customWidth="1"/>
    <col min="10" max="10" width="4.7265625" style="11" customWidth="1"/>
    <col min="11" max="11" width="9.36328125" style="11" customWidth="1"/>
    <col min="12" max="16384" width="10.90625" style="11"/>
  </cols>
  <sheetData>
    <row r="1" spans="1:11" ht="14.5" customHeight="1" x14ac:dyDescent="0.35">
      <c r="B1" s="61" t="s">
        <v>187</v>
      </c>
      <c r="C1" s="62"/>
      <c r="D1" s="62"/>
      <c r="E1" s="62"/>
      <c r="F1" s="62"/>
      <c r="G1" s="62"/>
      <c r="H1" s="62"/>
      <c r="I1" s="62"/>
      <c r="J1" s="62"/>
      <c r="K1" s="63"/>
    </row>
    <row r="2" spans="1:11" ht="15" customHeight="1" thickBot="1" x14ac:dyDescent="0.4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1:11" ht="4" customHeight="1" x14ac:dyDescent="0.35"/>
    <row r="4" spans="1:11" x14ac:dyDescent="0.35">
      <c r="B4" s="67" t="s">
        <v>189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35">
      <c r="B5" s="72" t="s">
        <v>227</v>
      </c>
      <c r="C5" s="72"/>
      <c r="D5" s="72"/>
      <c r="E5" s="72"/>
      <c r="F5" s="72"/>
      <c r="G5" s="72"/>
      <c r="H5" s="72"/>
      <c r="I5" s="72"/>
      <c r="J5" s="72"/>
      <c r="K5" s="72"/>
    </row>
    <row r="6" spans="1:11" ht="29" customHeight="1" x14ac:dyDescent="0.35">
      <c r="B6" s="73" t="s">
        <v>228</v>
      </c>
      <c r="C6" s="73"/>
      <c r="D6" s="73"/>
      <c r="E6" s="73"/>
      <c r="F6" s="73"/>
      <c r="G6" s="73"/>
      <c r="H6" s="73"/>
      <c r="I6" s="73"/>
      <c r="J6" s="73"/>
      <c r="K6" s="73"/>
    </row>
    <row r="7" spans="1:11" ht="3.5" customHeight="1" x14ac:dyDescent="0.35"/>
    <row r="8" spans="1:11" x14ac:dyDescent="0.35">
      <c r="A8" s="74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3.5" customHeight="1" x14ac:dyDescent="0.35"/>
    <row r="10" spans="1:11" x14ac:dyDescent="0.35">
      <c r="A10" s="75" t="s">
        <v>190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x14ac:dyDescent="0.35">
      <c r="A11" s="75" t="s">
        <v>191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35">
      <c r="A12" s="75" t="s">
        <v>223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5" thickBot="1" x14ac:dyDescent="0.4"/>
    <row r="14" spans="1:11" ht="27" customHeight="1" thickBot="1" x14ac:dyDescent="0.4">
      <c r="A14" s="18" t="s">
        <v>11</v>
      </c>
      <c r="B14" s="7">
        <v>18.600000000000001</v>
      </c>
      <c r="C14" s="3" t="s">
        <v>12</v>
      </c>
      <c r="D14" s="54"/>
      <c r="E14" s="25">
        <f t="shared" ref="E14:E45" si="0">+B14*D14</f>
        <v>0</v>
      </c>
      <c r="F14" s="26"/>
      <c r="G14" s="27" t="s">
        <v>0</v>
      </c>
      <c r="H14" s="28">
        <v>14.6</v>
      </c>
      <c r="I14" s="29" t="s">
        <v>1</v>
      </c>
      <c r="J14" s="55"/>
      <c r="K14" s="10">
        <f t="shared" ref="K14:K45" si="1">+H14*J14</f>
        <v>0</v>
      </c>
    </row>
    <row r="15" spans="1:11" ht="14" customHeight="1" thickBot="1" x14ac:dyDescent="0.4">
      <c r="A15" s="13" t="s">
        <v>193</v>
      </c>
      <c r="B15" s="6">
        <v>41.25</v>
      </c>
      <c r="C15" s="1" t="s">
        <v>15</v>
      </c>
      <c r="D15" s="55"/>
      <c r="E15" s="30">
        <f t="shared" si="0"/>
        <v>0</v>
      </c>
      <c r="F15" s="26"/>
      <c r="G15" s="31" t="s">
        <v>194</v>
      </c>
      <c r="H15" s="28">
        <v>41.25</v>
      </c>
      <c r="I15" s="29" t="s">
        <v>18</v>
      </c>
      <c r="J15" s="55"/>
      <c r="K15" s="9">
        <f t="shared" si="1"/>
        <v>0</v>
      </c>
    </row>
    <row r="16" spans="1:11" ht="14" customHeight="1" thickBot="1" x14ac:dyDescent="0.4">
      <c r="A16" s="13" t="s">
        <v>9</v>
      </c>
      <c r="B16" s="6">
        <v>24.8</v>
      </c>
      <c r="C16" s="2" t="s">
        <v>10</v>
      </c>
      <c r="D16" s="55"/>
      <c r="E16" s="30">
        <f t="shared" si="0"/>
        <v>0</v>
      </c>
      <c r="F16" s="26"/>
      <c r="G16" s="32" t="s">
        <v>3</v>
      </c>
      <c r="H16" s="28">
        <v>13.2</v>
      </c>
      <c r="I16" s="33" t="s">
        <v>4</v>
      </c>
      <c r="J16" s="55"/>
      <c r="K16" s="10">
        <f t="shared" si="1"/>
        <v>0</v>
      </c>
    </row>
    <row r="17" spans="1:11" ht="27" customHeight="1" thickBot="1" x14ac:dyDescent="0.4">
      <c r="A17" s="12" t="s">
        <v>21</v>
      </c>
      <c r="B17" s="8">
        <v>26.55</v>
      </c>
      <c r="C17" s="1" t="s">
        <v>22</v>
      </c>
      <c r="D17" s="55"/>
      <c r="E17" s="30">
        <f t="shared" si="0"/>
        <v>0</v>
      </c>
      <c r="F17" s="26"/>
      <c r="G17" s="34" t="s">
        <v>5</v>
      </c>
      <c r="H17" s="28">
        <v>9.85</v>
      </c>
      <c r="I17" s="33" t="s">
        <v>6</v>
      </c>
      <c r="J17" s="55"/>
      <c r="K17" s="9">
        <f t="shared" si="1"/>
        <v>0</v>
      </c>
    </row>
    <row r="18" spans="1:11" ht="27" customHeight="1" thickBot="1" x14ac:dyDescent="0.4">
      <c r="A18" s="13" t="s">
        <v>195</v>
      </c>
      <c r="B18" s="6">
        <v>41.25</v>
      </c>
      <c r="C18" s="1" t="s">
        <v>25</v>
      </c>
      <c r="D18" s="55"/>
      <c r="E18" s="30">
        <f t="shared" si="0"/>
        <v>0</v>
      </c>
      <c r="F18" s="26"/>
      <c r="G18" s="34" t="s">
        <v>7</v>
      </c>
      <c r="H18" s="28">
        <v>43.6</v>
      </c>
      <c r="I18" s="33" t="s">
        <v>8</v>
      </c>
      <c r="J18" s="55"/>
      <c r="K18" s="10">
        <f t="shared" si="1"/>
        <v>0</v>
      </c>
    </row>
    <row r="19" spans="1:11" ht="27" customHeight="1" thickBot="1" x14ac:dyDescent="0.4">
      <c r="A19" s="14" t="s">
        <v>37</v>
      </c>
      <c r="B19" s="6">
        <v>7.95</v>
      </c>
      <c r="C19" s="2" t="s">
        <v>38</v>
      </c>
      <c r="D19" s="55"/>
      <c r="E19" s="30">
        <f t="shared" si="0"/>
        <v>0</v>
      </c>
      <c r="F19" s="26"/>
      <c r="G19" s="35" t="s">
        <v>16</v>
      </c>
      <c r="H19" s="28">
        <v>10.95</v>
      </c>
      <c r="I19" s="29" t="s">
        <v>17</v>
      </c>
      <c r="J19" s="55"/>
      <c r="K19" s="9">
        <f t="shared" si="1"/>
        <v>0</v>
      </c>
    </row>
    <row r="20" spans="1:11" ht="27" customHeight="1" thickBot="1" x14ac:dyDescent="0.4">
      <c r="A20" s="13" t="s">
        <v>196</v>
      </c>
      <c r="B20" s="6">
        <v>13.65</v>
      </c>
      <c r="C20" s="1" t="s">
        <v>27</v>
      </c>
      <c r="D20" s="55"/>
      <c r="E20" s="30">
        <f t="shared" si="0"/>
        <v>0</v>
      </c>
      <c r="F20" s="26"/>
      <c r="G20" s="27" t="s">
        <v>192</v>
      </c>
      <c r="H20" s="28">
        <v>9.85</v>
      </c>
      <c r="I20" s="29" t="s">
        <v>2</v>
      </c>
      <c r="J20" s="55"/>
      <c r="K20" s="9">
        <f t="shared" si="1"/>
        <v>0</v>
      </c>
    </row>
    <row r="21" spans="1:11" ht="13.5" customHeight="1" thickBot="1" x14ac:dyDescent="0.4">
      <c r="A21" s="14" t="s">
        <v>209</v>
      </c>
      <c r="B21" s="6">
        <v>13.65</v>
      </c>
      <c r="C21" s="1" t="s">
        <v>32</v>
      </c>
      <c r="D21" s="55"/>
      <c r="E21" s="30">
        <f t="shared" si="0"/>
        <v>0</v>
      </c>
      <c r="F21" s="36"/>
      <c r="G21" s="34" t="s">
        <v>13</v>
      </c>
      <c r="H21" s="28">
        <v>30.6</v>
      </c>
      <c r="I21" s="29" t="s">
        <v>14</v>
      </c>
      <c r="J21" s="55"/>
      <c r="K21" s="10">
        <f t="shared" si="1"/>
        <v>0</v>
      </c>
    </row>
    <row r="22" spans="1:11" ht="13.5" customHeight="1" thickBot="1" x14ac:dyDescent="0.4">
      <c r="A22" s="13" t="s">
        <v>210</v>
      </c>
      <c r="B22" s="6">
        <v>13.65</v>
      </c>
      <c r="C22" s="1" t="s">
        <v>30</v>
      </c>
      <c r="D22" s="55"/>
      <c r="E22" s="30">
        <f t="shared" si="0"/>
        <v>0</v>
      </c>
      <c r="F22" s="36"/>
      <c r="G22" s="35" t="s">
        <v>34</v>
      </c>
      <c r="H22" s="28">
        <v>5.25</v>
      </c>
      <c r="I22" s="29" t="s">
        <v>35</v>
      </c>
      <c r="J22" s="55"/>
      <c r="K22" s="9">
        <f t="shared" si="1"/>
        <v>0</v>
      </c>
    </row>
    <row r="23" spans="1:11" ht="13.5" customHeight="1" thickBot="1" x14ac:dyDescent="0.4">
      <c r="A23" s="13" t="s">
        <v>19</v>
      </c>
      <c r="B23" s="6">
        <v>26</v>
      </c>
      <c r="C23" s="1" t="s">
        <v>20</v>
      </c>
      <c r="D23" s="55"/>
      <c r="E23" s="25">
        <f t="shared" si="0"/>
        <v>0</v>
      </c>
      <c r="F23" s="26"/>
      <c r="G23" s="34" t="s">
        <v>23</v>
      </c>
      <c r="H23" s="28">
        <v>11.6</v>
      </c>
      <c r="I23" s="29" t="s">
        <v>24</v>
      </c>
      <c r="J23" s="55"/>
      <c r="K23" s="9">
        <f t="shared" si="1"/>
        <v>0</v>
      </c>
    </row>
    <row r="24" spans="1:11" ht="27" customHeight="1" thickBot="1" x14ac:dyDescent="0.4">
      <c r="A24" s="14" t="s">
        <v>44</v>
      </c>
      <c r="B24" s="6">
        <v>25.2</v>
      </c>
      <c r="C24" s="1" t="s">
        <v>45</v>
      </c>
      <c r="D24" s="55"/>
      <c r="E24" s="30">
        <f t="shared" si="0"/>
        <v>0</v>
      </c>
      <c r="F24" s="26"/>
      <c r="G24" s="34" t="s">
        <v>28</v>
      </c>
      <c r="H24" s="28">
        <v>18.600000000000001</v>
      </c>
      <c r="I24" s="29" t="s">
        <v>29</v>
      </c>
      <c r="J24" s="55"/>
      <c r="K24" s="9">
        <f t="shared" si="1"/>
        <v>0</v>
      </c>
    </row>
    <row r="25" spans="1:11" ht="27" customHeight="1" thickBot="1" x14ac:dyDescent="0.4">
      <c r="A25" s="14" t="s">
        <v>48</v>
      </c>
      <c r="B25" s="6">
        <v>21.2</v>
      </c>
      <c r="C25" s="1" t="s">
        <v>49</v>
      </c>
      <c r="D25" s="55"/>
      <c r="E25" s="30">
        <f t="shared" si="0"/>
        <v>0</v>
      </c>
      <c r="F25" s="26"/>
      <c r="G25" s="37" t="s">
        <v>203</v>
      </c>
      <c r="H25" s="28">
        <v>19.95</v>
      </c>
      <c r="I25" s="29" t="s">
        <v>31</v>
      </c>
      <c r="J25" s="55"/>
      <c r="K25" s="10">
        <f t="shared" si="1"/>
        <v>0</v>
      </c>
    </row>
    <row r="26" spans="1:11" ht="27" customHeight="1" thickBot="1" x14ac:dyDescent="0.4">
      <c r="A26" s="14" t="s">
        <v>51</v>
      </c>
      <c r="B26" s="6">
        <v>19.75</v>
      </c>
      <c r="C26" s="1" t="s">
        <v>52</v>
      </c>
      <c r="D26" s="55"/>
      <c r="E26" s="30">
        <f t="shared" si="0"/>
        <v>0</v>
      </c>
      <c r="F26" s="26"/>
      <c r="G26" s="34" t="s">
        <v>204</v>
      </c>
      <c r="H26" s="28">
        <v>18.600000000000001</v>
      </c>
      <c r="I26" s="29" t="s">
        <v>33</v>
      </c>
      <c r="J26" s="55"/>
      <c r="K26" s="9">
        <f t="shared" si="1"/>
        <v>0</v>
      </c>
    </row>
    <row r="27" spans="1:11" ht="27" customHeight="1" thickBot="1" x14ac:dyDescent="0.4">
      <c r="A27" s="19" t="s">
        <v>197</v>
      </c>
      <c r="B27" s="6">
        <v>26.6</v>
      </c>
      <c r="C27" s="1" t="s">
        <v>55</v>
      </c>
      <c r="D27" s="55"/>
      <c r="E27" s="30">
        <f t="shared" si="0"/>
        <v>0</v>
      </c>
      <c r="F27" s="26"/>
      <c r="G27" s="34" t="s">
        <v>205</v>
      </c>
      <c r="H27" s="28">
        <v>21.2</v>
      </c>
      <c r="I27" s="29" t="s">
        <v>36</v>
      </c>
      <c r="J27" s="55"/>
      <c r="K27" s="10">
        <f t="shared" si="1"/>
        <v>0</v>
      </c>
    </row>
    <row r="28" spans="1:11" ht="27" customHeight="1" thickBot="1" x14ac:dyDescent="0.4">
      <c r="A28" s="20" t="s">
        <v>198</v>
      </c>
      <c r="B28" s="6">
        <v>22.4</v>
      </c>
      <c r="C28" s="4" t="s">
        <v>58</v>
      </c>
      <c r="D28" s="55"/>
      <c r="E28" s="30">
        <f t="shared" si="0"/>
        <v>0</v>
      </c>
      <c r="F28" s="26"/>
      <c r="G28" s="34" t="s">
        <v>206</v>
      </c>
      <c r="H28" s="28">
        <v>17.600000000000001</v>
      </c>
      <c r="I28" s="29" t="s">
        <v>39</v>
      </c>
      <c r="J28" s="55"/>
      <c r="K28" s="9">
        <f t="shared" si="1"/>
        <v>0</v>
      </c>
    </row>
    <row r="29" spans="1:11" ht="27" customHeight="1" thickBot="1" x14ac:dyDescent="0.4">
      <c r="A29" s="14" t="s">
        <v>40</v>
      </c>
      <c r="B29" s="6">
        <v>25.2</v>
      </c>
      <c r="C29" s="1" t="s">
        <v>41</v>
      </c>
      <c r="D29" s="55"/>
      <c r="E29" s="30">
        <f t="shared" si="0"/>
        <v>0</v>
      </c>
      <c r="F29" s="26"/>
      <c r="G29" s="35" t="s">
        <v>42</v>
      </c>
      <c r="H29" s="28">
        <v>10.95</v>
      </c>
      <c r="I29" s="29" t="s">
        <v>43</v>
      </c>
      <c r="J29" s="55"/>
      <c r="K29" s="10">
        <f t="shared" si="1"/>
        <v>0</v>
      </c>
    </row>
    <row r="30" spans="1:11" ht="27" customHeight="1" thickBot="1" x14ac:dyDescent="0.4">
      <c r="A30" s="21" t="s">
        <v>199</v>
      </c>
      <c r="B30" s="6">
        <v>4.95</v>
      </c>
      <c r="C30" s="4" t="s">
        <v>61</v>
      </c>
      <c r="D30" s="55"/>
      <c r="E30" s="30">
        <f t="shared" si="0"/>
        <v>0</v>
      </c>
      <c r="F30" s="26"/>
      <c r="G30" s="35" t="s">
        <v>46</v>
      </c>
      <c r="H30" s="28">
        <v>18.399999999999999</v>
      </c>
      <c r="I30" s="29" t="s">
        <v>47</v>
      </c>
      <c r="J30" s="55"/>
      <c r="K30" s="9">
        <f t="shared" si="1"/>
        <v>0</v>
      </c>
    </row>
    <row r="31" spans="1:11" ht="27" customHeight="1" thickBot="1" x14ac:dyDescent="0.4">
      <c r="A31" s="14" t="s">
        <v>64</v>
      </c>
      <c r="B31" s="6">
        <v>4.95</v>
      </c>
      <c r="C31" s="1" t="s">
        <v>65</v>
      </c>
      <c r="D31" s="55"/>
      <c r="E31" s="30">
        <f t="shared" si="0"/>
        <v>0</v>
      </c>
      <c r="F31" s="36"/>
      <c r="G31" s="32" t="s">
        <v>207</v>
      </c>
      <c r="H31" s="28">
        <v>17.2</v>
      </c>
      <c r="I31" s="29" t="s">
        <v>50</v>
      </c>
      <c r="J31" s="55"/>
      <c r="K31" s="10">
        <f t="shared" si="1"/>
        <v>0</v>
      </c>
    </row>
    <row r="32" spans="1:11" ht="27" customHeight="1" thickBot="1" x14ac:dyDescent="0.4">
      <c r="A32" s="14" t="s">
        <v>68</v>
      </c>
      <c r="B32" s="6">
        <v>4.95</v>
      </c>
      <c r="C32" s="1" t="s">
        <v>69</v>
      </c>
      <c r="D32" s="55"/>
      <c r="E32" s="30">
        <f t="shared" si="0"/>
        <v>0</v>
      </c>
      <c r="F32" s="36"/>
      <c r="G32" s="37" t="s">
        <v>201</v>
      </c>
      <c r="H32" s="28">
        <v>7.6</v>
      </c>
      <c r="I32" s="29" t="s">
        <v>82</v>
      </c>
      <c r="J32" s="55"/>
      <c r="K32" s="9">
        <f t="shared" si="1"/>
        <v>0</v>
      </c>
    </row>
    <row r="33" spans="1:11" ht="27" customHeight="1" thickBot="1" x14ac:dyDescent="0.4">
      <c r="A33" s="14" t="s">
        <v>72</v>
      </c>
      <c r="B33" s="6">
        <v>4.95</v>
      </c>
      <c r="C33" s="1" t="s">
        <v>73</v>
      </c>
      <c r="D33" s="55"/>
      <c r="E33" s="30">
        <f t="shared" si="0"/>
        <v>0</v>
      </c>
      <c r="F33" s="36"/>
      <c r="G33" s="34" t="s">
        <v>56</v>
      </c>
      <c r="H33" s="28">
        <v>9.1999999999999993</v>
      </c>
      <c r="I33" s="29" t="s">
        <v>57</v>
      </c>
      <c r="J33" s="55"/>
      <c r="K33" s="10">
        <f t="shared" si="1"/>
        <v>0</v>
      </c>
    </row>
    <row r="34" spans="1:11" ht="27" customHeight="1" thickBot="1" x14ac:dyDescent="0.4">
      <c r="A34" s="22" t="s">
        <v>200</v>
      </c>
      <c r="B34" s="6">
        <v>5.2</v>
      </c>
      <c r="C34" s="1" t="s">
        <v>79</v>
      </c>
      <c r="D34" s="55"/>
      <c r="E34" s="30">
        <f t="shared" si="0"/>
        <v>0</v>
      </c>
      <c r="F34" s="36"/>
      <c r="G34" s="34" t="s">
        <v>59</v>
      </c>
      <c r="H34" s="28">
        <v>7.45</v>
      </c>
      <c r="I34" s="29" t="s">
        <v>60</v>
      </c>
      <c r="J34" s="55"/>
      <c r="K34" s="9">
        <f t="shared" si="1"/>
        <v>0</v>
      </c>
    </row>
    <row r="35" spans="1:11" ht="13.5" customHeight="1" thickBot="1" x14ac:dyDescent="0.4">
      <c r="A35" s="22" t="s">
        <v>202</v>
      </c>
      <c r="B35" s="6">
        <v>19.95</v>
      </c>
      <c r="C35" s="1" t="s">
        <v>26</v>
      </c>
      <c r="D35" s="55"/>
      <c r="E35" s="25">
        <f t="shared" si="0"/>
        <v>0</v>
      </c>
      <c r="F35" s="36"/>
      <c r="G35" s="35" t="s">
        <v>75</v>
      </c>
      <c r="H35" s="28">
        <v>4.95</v>
      </c>
      <c r="I35" s="29" t="s">
        <v>76</v>
      </c>
      <c r="J35" s="55"/>
      <c r="K35" s="9">
        <f t="shared" si="1"/>
        <v>0</v>
      </c>
    </row>
    <row r="36" spans="1:11" ht="13.5" customHeight="1" thickBot="1" x14ac:dyDescent="0.4">
      <c r="A36" s="13" t="s">
        <v>62</v>
      </c>
      <c r="B36" s="6">
        <v>11.85</v>
      </c>
      <c r="C36" s="1" t="s">
        <v>63</v>
      </c>
      <c r="D36" s="55"/>
      <c r="E36" s="25">
        <f t="shared" si="0"/>
        <v>0</v>
      </c>
      <c r="F36" s="26"/>
      <c r="G36" s="32" t="s">
        <v>53</v>
      </c>
      <c r="H36" s="28">
        <v>7.85</v>
      </c>
      <c r="I36" s="29" t="s">
        <v>54</v>
      </c>
      <c r="J36" s="55"/>
      <c r="K36" s="9">
        <f t="shared" si="1"/>
        <v>0</v>
      </c>
    </row>
    <row r="37" spans="1:11" ht="13.5" customHeight="1" thickBot="1" x14ac:dyDescent="0.4">
      <c r="A37" s="13" t="s">
        <v>85</v>
      </c>
      <c r="B37" s="6">
        <v>10.6</v>
      </c>
      <c r="C37" s="1" t="s">
        <v>86</v>
      </c>
      <c r="D37" s="55"/>
      <c r="E37" s="30">
        <f t="shared" si="0"/>
        <v>0</v>
      </c>
      <c r="F37" s="26"/>
      <c r="G37" s="34" t="s">
        <v>66</v>
      </c>
      <c r="H37" s="28">
        <v>11.85</v>
      </c>
      <c r="I37" s="29" t="s">
        <v>67</v>
      </c>
      <c r="J37" s="55"/>
      <c r="K37" s="9">
        <f t="shared" si="1"/>
        <v>0</v>
      </c>
    </row>
    <row r="38" spans="1:11" ht="13.5" customHeight="1" thickBot="1" x14ac:dyDescent="0.4">
      <c r="A38" s="14" t="s">
        <v>211</v>
      </c>
      <c r="B38" s="6">
        <v>10.95</v>
      </c>
      <c r="C38" s="1" t="s">
        <v>89</v>
      </c>
      <c r="D38" s="55"/>
      <c r="E38" s="30">
        <f t="shared" si="0"/>
        <v>0</v>
      </c>
      <c r="F38" s="26"/>
      <c r="G38" s="35" t="s">
        <v>70</v>
      </c>
      <c r="H38" s="28">
        <v>19.95</v>
      </c>
      <c r="I38" s="29" t="s">
        <v>71</v>
      </c>
      <c r="J38" s="55"/>
      <c r="K38" s="10">
        <f t="shared" si="1"/>
        <v>0</v>
      </c>
    </row>
    <row r="39" spans="1:11" ht="13.5" customHeight="1" thickBot="1" x14ac:dyDescent="0.4">
      <c r="A39" s="13" t="s">
        <v>92</v>
      </c>
      <c r="B39" s="6">
        <v>10.6</v>
      </c>
      <c r="C39" s="1" t="s">
        <v>93</v>
      </c>
      <c r="D39" s="56"/>
      <c r="E39" s="30">
        <f t="shared" si="0"/>
        <v>0</v>
      </c>
      <c r="F39" s="26"/>
      <c r="G39" s="35" t="s">
        <v>208</v>
      </c>
      <c r="H39" s="28">
        <v>11.95</v>
      </c>
      <c r="I39" s="29" t="s">
        <v>74</v>
      </c>
      <c r="J39" s="55"/>
      <c r="K39" s="9">
        <f t="shared" si="1"/>
        <v>0</v>
      </c>
    </row>
    <row r="40" spans="1:11" ht="27" customHeight="1" thickBot="1" x14ac:dyDescent="0.4">
      <c r="A40" s="14" t="s">
        <v>77</v>
      </c>
      <c r="B40" s="6">
        <v>13.25</v>
      </c>
      <c r="C40" s="1" t="s">
        <v>78</v>
      </c>
      <c r="D40" s="55"/>
      <c r="E40" s="25">
        <f t="shared" si="0"/>
        <v>0</v>
      </c>
      <c r="F40" s="26"/>
      <c r="G40" s="34" t="s">
        <v>80</v>
      </c>
      <c r="H40" s="28">
        <v>13.25</v>
      </c>
      <c r="I40" s="29" t="s">
        <v>81</v>
      </c>
      <c r="J40" s="55"/>
      <c r="K40" s="9">
        <f t="shared" si="1"/>
        <v>0</v>
      </c>
    </row>
    <row r="41" spans="1:11" ht="13.5" customHeight="1" thickBot="1" x14ac:dyDescent="0.4">
      <c r="A41" s="13" t="s">
        <v>96</v>
      </c>
      <c r="B41" s="6">
        <v>10.6</v>
      </c>
      <c r="C41" s="1" t="s">
        <v>97</v>
      </c>
      <c r="D41" s="55"/>
      <c r="E41" s="30">
        <f t="shared" si="0"/>
        <v>0</v>
      </c>
      <c r="F41" s="26"/>
      <c r="G41" s="34" t="s">
        <v>100</v>
      </c>
      <c r="H41" s="28">
        <v>10.95</v>
      </c>
      <c r="I41" s="29" t="s">
        <v>101</v>
      </c>
      <c r="J41" s="55"/>
      <c r="K41" s="9">
        <f t="shared" si="1"/>
        <v>0</v>
      </c>
    </row>
    <row r="42" spans="1:11" ht="13.5" customHeight="1" thickBot="1" x14ac:dyDescent="0.4">
      <c r="A42" s="13" t="s">
        <v>104</v>
      </c>
      <c r="B42" s="6">
        <v>10.6</v>
      </c>
      <c r="C42" s="4" t="s">
        <v>105</v>
      </c>
      <c r="D42" s="55"/>
      <c r="E42" s="30">
        <f t="shared" si="0"/>
        <v>0</v>
      </c>
      <c r="F42" s="26"/>
      <c r="G42" s="34" t="s">
        <v>108</v>
      </c>
      <c r="H42" s="28">
        <v>10.95</v>
      </c>
      <c r="I42" s="38" t="s">
        <v>109</v>
      </c>
      <c r="J42" s="55"/>
      <c r="K42" s="10">
        <f t="shared" si="1"/>
        <v>0</v>
      </c>
    </row>
    <row r="43" spans="1:11" ht="27" customHeight="1" thickBot="1" x14ac:dyDescent="0.4">
      <c r="A43" s="23" t="s">
        <v>83</v>
      </c>
      <c r="B43" s="6">
        <v>13.25</v>
      </c>
      <c r="C43" s="2" t="s">
        <v>84</v>
      </c>
      <c r="D43" s="55"/>
      <c r="E43" s="25">
        <f t="shared" si="0"/>
        <v>0</v>
      </c>
      <c r="F43" s="36"/>
      <c r="G43" s="34" t="s">
        <v>115</v>
      </c>
      <c r="H43" s="39">
        <v>7.45</v>
      </c>
      <c r="I43" s="40" t="s">
        <v>116</v>
      </c>
      <c r="J43" s="58"/>
      <c r="K43" s="24">
        <f t="shared" si="1"/>
        <v>0</v>
      </c>
    </row>
    <row r="44" spans="1:11" ht="27" customHeight="1" thickBot="1" x14ac:dyDescent="0.4">
      <c r="A44" s="14" t="s">
        <v>112</v>
      </c>
      <c r="B44" s="6">
        <v>8.9499999999999993</v>
      </c>
      <c r="C44" s="1" t="s">
        <v>113</v>
      </c>
      <c r="D44" s="57"/>
      <c r="E44" s="30">
        <f t="shared" si="0"/>
        <v>0</v>
      </c>
      <c r="F44" s="26"/>
      <c r="G44" s="35" t="s">
        <v>90</v>
      </c>
      <c r="H44" s="28">
        <v>5.35</v>
      </c>
      <c r="I44" s="38" t="s">
        <v>91</v>
      </c>
      <c r="J44" s="55"/>
      <c r="K44" s="10">
        <f t="shared" si="1"/>
        <v>0</v>
      </c>
    </row>
    <row r="45" spans="1:11" ht="13.5" customHeight="1" thickBot="1" x14ac:dyDescent="0.4">
      <c r="A45" s="13" t="s">
        <v>94</v>
      </c>
      <c r="B45" s="6">
        <v>5.35</v>
      </c>
      <c r="C45" s="4" t="s">
        <v>95</v>
      </c>
      <c r="D45" s="55"/>
      <c r="E45" s="30">
        <f t="shared" si="0"/>
        <v>0</v>
      </c>
      <c r="F45" s="26"/>
      <c r="G45" s="34" t="s">
        <v>87</v>
      </c>
      <c r="H45" s="28">
        <v>26.55</v>
      </c>
      <c r="I45" s="38" t="s">
        <v>88</v>
      </c>
      <c r="J45" s="55"/>
      <c r="K45" s="10">
        <f t="shared" si="1"/>
        <v>0</v>
      </c>
    </row>
    <row r="46" spans="1:11" ht="27" customHeight="1" thickBot="1" x14ac:dyDescent="0.4">
      <c r="A46" s="13" t="s">
        <v>119</v>
      </c>
      <c r="B46" s="6">
        <v>7.45</v>
      </c>
      <c r="C46" s="4" t="s">
        <v>120</v>
      </c>
      <c r="D46" s="55"/>
      <c r="E46" s="30">
        <f t="shared" ref="E46:E66" si="2">+B46*D46</f>
        <v>0</v>
      </c>
      <c r="F46" s="26"/>
      <c r="G46" s="34" t="s">
        <v>125</v>
      </c>
      <c r="H46" s="28">
        <v>14.6</v>
      </c>
      <c r="I46" s="38" t="s">
        <v>126</v>
      </c>
      <c r="J46" s="55"/>
      <c r="K46" s="9">
        <f t="shared" ref="K46:K66" si="3">+H46*J46</f>
        <v>0</v>
      </c>
    </row>
    <row r="47" spans="1:11" ht="15" thickBot="1" x14ac:dyDescent="0.4">
      <c r="A47" s="13" t="s">
        <v>98</v>
      </c>
      <c r="B47" s="6">
        <v>5.35</v>
      </c>
      <c r="C47" s="4" t="s">
        <v>99</v>
      </c>
      <c r="D47" s="55"/>
      <c r="E47" s="30">
        <f t="shared" si="2"/>
        <v>0</v>
      </c>
      <c r="F47" s="26"/>
      <c r="G47" s="34" t="s">
        <v>102</v>
      </c>
      <c r="H47" s="28">
        <v>5.35</v>
      </c>
      <c r="I47" s="38" t="s">
        <v>103</v>
      </c>
      <c r="J47" s="55"/>
      <c r="K47" s="9">
        <f t="shared" si="3"/>
        <v>0</v>
      </c>
    </row>
    <row r="48" spans="1:11" ht="13.5" customHeight="1" thickBot="1" x14ac:dyDescent="0.4">
      <c r="A48" s="13" t="s">
        <v>123</v>
      </c>
      <c r="B48" s="6">
        <v>14.6</v>
      </c>
      <c r="C48" s="4" t="s">
        <v>124</v>
      </c>
      <c r="D48" s="55"/>
      <c r="E48" s="30">
        <f t="shared" si="2"/>
        <v>0</v>
      </c>
      <c r="F48" s="26"/>
      <c r="G48" s="34" t="s">
        <v>106</v>
      </c>
      <c r="H48" s="28">
        <v>18.55</v>
      </c>
      <c r="I48" s="38" t="s">
        <v>107</v>
      </c>
      <c r="J48" s="55"/>
      <c r="K48" s="10">
        <f t="shared" si="3"/>
        <v>0</v>
      </c>
    </row>
    <row r="49" spans="1:11" ht="27" customHeight="1" thickBot="1" x14ac:dyDescent="0.4">
      <c r="A49" s="14" t="s">
        <v>127</v>
      </c>
      <c r="B49" s="6">
        <v>19.600000000000001</v>
      </c>
      <c r="C49" s="1" t="s">
        <v>128</v>
      </c>
      <c r="D49" s="55"/>
      <c r="E49" s="25">
        <f t="shared" si="2"/>
        <v>0</v>
      </c>
      <c r="F49" s="26"/>
      <c r="G49" s="34" t="s">
        <v>129</v>
      </c>
      <c r="H49" s="28">
        <v>19.600000000000001</v>
      </c>
      <c r="I49" s="29" t="s">
        <v>130</v>
      </c>
      <c r="J49" s="55"/>
      <c r="K49" s="9">
        <f t="shared" si="3"/>
        <v>0</v>
      </c>
    </row>
    <row r="50" spans="1:11" ht="13.5" customHeight="1" thickBot="1" x14ac:dyDescent="0.4">
      <c r="A50" s="13" t="s">
        <v>110</v>
      </c>
      <c r="B50" s="6">
        <v>14.2</v>
      </c>
      <c r="C50" s="4" t="s">
        <v>111</v>
      </c>
      <c r="D50" s="55"/>
      <c r="E50" s="30">
        <f t="shared" si="2"/>
        <v>0</v>
      </c>
      <c r="F50" s="26"/>
      <c r="G50" s="34" t="s">
        <v>212</v>
      </c>
      <c r="H50" s="28">
        <v>14.2</v>
      </c>
      <c r="I50" s="38" t="s">
        <v>114</v>
      </c>
      <c r="J50" s="55"/>
      <c r="K50" s="10">
        <f t="shared" si="3"/>
        <v>0</v>
      </c>
    </row>
    <row r="51" spans="1:11" ht="27" customHeight="1" thickBot="1" x14ac:dyDescent="0.4">
      <c r="A51" s="14" t="s">
        <v>131</v>
      </c>
      <c r="B51" s="6">
        <v>8.8000000000000007</v>
      </c>
      <c r="C51" s="1" t="s">
        <v>132</v>
      </c>
      <c r="D51" s="55"/>
      <c r="E51" s="25">
        <f t="shared" si="2"/>
        <v>0</v>
      </c>
      <c r="F51" s="26"/>
      <c r="G51" s="34" t="s">
        <v>117</v>
      </c>
      <c r="H51" s="28">
        <v>11.95</v>
      </c>
      <c r="I51" s="29" t="s">
        <v>118</v>
      </c>
      <c r="J51" s="55"/>
      <c r="K51" s="9">
        <f t="shared" si="3"/>
        <v>0</v>
      </c>
    </row>
    <row r="52" spans="1:11" ht="27" customHeight="1" thickBot="1" x14ac:dyDescent="0.4">
      <c r="A52" s="14" t="s">
        <v>133</v>
      </c>
      <c r="B52" s="6">
        <v>8.8000000000000007</v>
      </c>
      <c r="C52" s="1" t="s">
        <v>134</v>
      </c>
      <c r="D52" s="55"/>
      <c r="E52" s="25">
        <f t="shared" si="2"/>
        <v>0</v>
      </c>
      <c r="F52" s="26"/>
      <c r="G52" s="34" t="s">
        <v>121</v>
      </c>
      <c r="H52" s="28">
        <v>29.25</v>
      </c>
      <c r="I52" s="29" t="s">
        <v>122</v>
      </c>
      <c r="J52" s="55"/>
      <c r="K52" s="9">
        <f t="shared" si="3"/>
        <v>0</v>
      </c>
    </row>
    <row r="53" spans="1:11" ht="13.5" customHeight="1" thickBot="1" x14ac:dyDescent="0.4">
      <c r="A53" s="13" t="s">
        <v>137</v>
      </c>
      <c r="B53" s="6">
        <v>14.6</v>
      </c>
      <c r="C53" s="4" t="s">
        <v>138</v>
      </c>
      <c r="D53" s="55"/>
      <c r="E53" s="30">
        <f t="shared" si="2"/>
        <v>0</v>
      </c>
      <c r="F53" s="26"/>
      <c r="G53" s="34" t="s">
        <v>139</v>
      </c>
      <c r="H53" s="28">
        <v>14.6</v>
      </c>
      <c r="I53" s="38" t="s">
        <v>140</v>
      </c>
      <c r="J53" s="55"/>
      <c r="K53" s="10">
        <f t="shared" si="3"/>
        <v>0</v>
      </c>
    </row>
    <row r="54" spans="1:11" ht="27" customHeight="1" thickBot="1" x14ac:dyDescent="0.4">
      <c r="A54" s="14" t="s">
        <v>135</v>
      </c>
      <c r="B54" s="6">
        <v>8.8000000000000007</v>
      </c>
      <c r="C54" s="1" t="s">
        <v>136</v>
      </c>
      <c r="D54" s="55"/>
      <c r="E54" s="25">
        <f t="shared" si="2"/>
        <v>0</v>
      </c>
      <c r="F54" s="26"/>
      <c r="G54" s="35" t="s">
        <v>141</v>
      </c>
      <c r="H54" s="28">
        <v>11.95</v>
      </c>
      <c r="I54" s="41" t="s">
        <v>142</v>
      </c>
      <c r="J54" s="55"/>
      <c r="K54" s="9">
        <f t="shared" si="3"/>
        <v>0</v>
      </c>
    </row>
    <row r="55" spans="1:11" ht="27" customHeight="1" thickBot="1" x14ac:dyDescent="0.4">
      <c r="A55" s="14" t="s">
        <v>143</v>
      </c>
      <c r="B55" s="6">
        <v>11.95</v>
      </c>
      <c r="C55" s="4" t="s">
        <v>144</v>
      </c>
      <c r="D55" s="55"/>
      <c r="E55" s="30">
        <f t="shared" si="2"/>
        <v>0</v>
      </c>
      <c r="F55" s="26"/>
      <c r="G55" s="35" t="s">
        <v>145</v>
      </c>
      <c r="H55" s="28">
        <v>7.2</v>
      </c>
      <c r="I55" s="41" t="s">
        <v>146</v>
      </c>
      <c r="J55" s="55"/>
      <c r="K55" s="9">
        <f t="shared" si="3"/>
        <v>0</v>
      </c>
    </row>
    <row r="56" spans="1:11" ht="27" customHeight="1" thickBot="1" x14ac:dyDescent="0.4">
      <c r="A56" s="14" t="s">
        <v>147</v>
      </c>
      <c r="B56" s="6">
        <v>7.2</v>
      </c>
      <c r="C56" s="4" t="s">
        <v>148</v>
      </c>
      <c r="D56" s="55"/>
      <c r="E56" s="30">
        <f t="shared" si="2"/>
        <v>0</v>
      </c>
      <c r="F56" s="26"/>
      <c r="G56" s="35" t="s">
        <v>213</v>
      </c>
      <c r="H56" s="28">
        <v>34.6</v>
      </c>
      <c r="I56" s="41" t="s">
        <v>150</v>
      </c>
      <c r="J56" s="55"/>
      <c r="K56" s="10">
        <f t="shared" si="3"/>
        <v>0</v>
      </c>
    </row>
    <row r="57" spans="1:11" ht="27" customHeight="1" thickBot="1" x14ac:dyDescent="0.4">
      <c r="A57" s="14" t="s">
        <v>214</v>
      </c>
      <c r="B57" s="6">
        <v>34.6</v>
      </c>
      <c r="C57" s="4" t="s">
        <v>151</v>
      </c>
      <c r="D57" s="55"/>
      <c r="E57" s="30">
        <f t="shared" si="2"/>
        <v>0</v>
      </c>
      <c r="F57" s="26"/>
      <c r="G57" s="35" t="s">
        <v>152</v>
      </c>
      <c r="H57" s="28">
        <v>14.6</v>
      </c>
      <c r="I57" s="41" t="s">
        <v>153</v>
      </c>
      <c r="J57" s="55"/>
      <c r="K57" s="9">
        <f t="shared" si="3"/>
        <v>0</v>
      </c>
    </row>
    <row r="58" spans="1:11" ht="27" customHeight="1" thickBot="1" x14ac:dyDescent="0.4">
      <c r="A58" s="14" t="s">
        <v>154</v>
      </c>
      <c r="B58" s="6">
        <v>14.6</v>
      </c>
      <c r="C58" s="4" t="s">
        <v>155</v>
      </c>
      <c r="D58" s="55"/>
      <c r="E58" s="30">
        <f t="shared" si="2"/>
        <v>0</v>
      </c>
      <c r="F58" s="26"/>
      <c r="G58" s="35" t="s">
        <v>156</v>
      </c>
      <c r="H58" s="28">
        <v>7.2</v>
      </c>
      <c r="I58" s="41" t="s">
        <v>157</v>
      </c>
      <c r="J58" s="55"/>
      <c r="K58" s="9">
        <f t="shared" si="3"/>
        <v>0</v>
      </c>
    </row>
    <row r="59" spans="1:11" ht="27" customHeight="1" thickBot="1" x14ac:dyDescent="0.4">
      <c r="A59" s="14" t="s">
        <v>215</v>
      </c>
      <c r="B59" s="6">
        <v>13.25</v>
      </c>
      <c r="C59" s="5" t="s">
        <v>158</v>
      </c>
      <c r="D59" s="55"/>
      <c r="E59" s="25">
        <f t="shared" si="2"/>
        <v>0</v>
      </c>
      <c r="F59" s="26"/>
      <c r="G59" s="34" t="s">
        <v>163</v>
      </c>
      <c r="H59" s="28">
        <v>13.25</v>
      </c>
      <c r="I59" s="38" t="s">
        <v>164</v>
      </c>
      <c r="J59" s="55"/>
      <c r="K59" s="9">
        <f t="shared" si="3"/>
        <v>0</v>
      </c>
    </row>
    <row r="60" spans="1:11" ht="13.5" customHeight="1" thickBot="1" x14ac:dyDescent="0.4">
      <c r="A60" s="13" t="s">
        <v>159</v>
      </c>
      <c r="B60" s="6">
        <v>13.25</v>
      </c>
      <c r="C60" s="4" t="s">
        <v>160</v>
      </c>
      <c r="D60" s="55"/>
      <c r="E60" s="30">
        <f t="shared" si="2"/>
        <v>0</v>
      </c>
      <c r="F60" s="26"/>
      <c r="G60" s="34" t="s">
        <v>161</v>
      </c>
      <c r="H60" s="28">
        <v>13.25</v>
      </c>
      <c r="I60" s="38" t="s">
        <v>162</v>
      </c>
      <c r="J60" s="55"/>
      <c r="K60" s="10">
        <f t="shared" si="3"/>
        <v>0</v>
      </c>
    </row>
    <row r="61" spans="1:11" ht="27" customHeight="1" thickBot="1" x14ac:dyDescent="0.4">
      <c r="A61" s="14" t="s">
        <v>165</v>
      </c>
      <c r="B61" s="6">
        <v>13.25</v>
      </c>
      <c r="C61" s="4" t="s">
        <v>166</v>
      </c>
      <c r="D61" s="55"/>
      <c r="E61" s="30">
        <f t="shared" si="2"/>
        <v>0</v>
      </c>
      <c r="F61" s="26"/>
      <c r="G61" s="34" t="s">
        <v>167</v>
      </c>
      <c r="H61" s="28">
        <v>22.6</v>
      </c>
      <c r="I61" s="38" t="s">
        <v>168</v>
      </c>
      <c r="J61" s="55"/>
      <c r="K61" s="10">
        <f t="shared" si="3"/>
        <v>0</v>
      </c>
    </row>
    <row r="62" spans="1:11" ht="27" customHeight="1" thickBot="1" x14ac:dyDescent="0.4">
      <c r="A62" s="14" t="s">
        <v>170</v>
      </c>
      <c r="B62" s="6">
        <v>12.4</v>
      </c>
      <c r="C62" s="4" t="s">
        <v>171</v>
      </c>
      <c r="D62" s="55"/>
      <c r="E62" s="30">
        <f t="shared" si="2"/>
        <v>0</v>
      </c>
      <c r="F62" s="26"/>
      <c r="G62" s="34" t="s">
        <v>172</v>
      </c>
      <c r="H62" s="28">
        <v>22.6</v>
      </c>
      <c r="I62" s="38" t="s">
        <v>173</v>
      </c>
      <c r="J62" s="55"/>
      <c r="K62" s="10">
        <f t="shared" si="3"/>
        <v>0</v>
      </c>
    </row>
    <row r="63" spans="1:11" ht="13.5" customHeight="1" thickBot="1" x14ac:dyDescent="0.4">
      <c r="A63" s="13" t="s">
        <v>176</v>
      </c>
      <c r="B63" s="6">
        <v>9.85</v>
      </c>
      <c r="C63" s="4" t="s">
        <v>177</v>
      </c>
      <c r="D63" s="55"/>
      <c r="E63" s="30">
        <f t="shared" si="2"/>
        <v>0</v>
      </c>
      <c r="F63" s="26"/>
      <c r="G63" s="34" t="s">
        <v>178</v>
      </c>
      <c r="H63" s="28">
        <v>11.95</v>
      </c>
      <c r="I63" s="38" t="s">
        <v>179</v>
      </c>
      <c r="J63" s="55"/>
      <c r="K63" s="10">
        <f t="shared" si="3"/>
        <v>0</v>
      </c>
    </row>
    <row r="64" spans="1:11" ht="27" customHeight="1" thickBot="1" x14ac:dyDescent="0.4">
      <c r="A64" s="14" t="s">
        <v>174</v>
      </c>
      <c r="B64" s="6">
        <v>17.2</v>
      </c>
      <c r="C64" s="4" t="s">
        <v>175</v>
      </c>
      <c r="D64" s="55"/>
      <c r="E64" s="30">
        <f t="shared" si="2"/>
        <v>0</v>
      </c>
      <c r="F64" s="26"/>
      <c r="G64" s="34" t="s">
        <v>180</v>
      </c>
      <c r="H64" s="28">
        <v>11.95</v>
      </c>
      <c r="I64" s="38" t="s">
        <v>181</v>
      </c>
      <c r="J64" s="55"/>
      <c r="K64" s="10">
        <f t="shared" si="3"/>
        <v>0</v>
      </c>
    </row>
    <row r="65" spans="1:13" ht="13.5" customHeight="1" thickBot="1" x14ac:dyDescent="0.4">
      <c r="A65" s="13" t="s">
        <v>216</v>
      </c>
      <c r="B65" s="6">
        <v>13.25</v>
      </c>
      <c r="C65" s="4" t="s">
        <v>183</v>
      </c>
      <c r="D65" s="55"/>
      <c r="E65" s="30">
        <f t="shared" si="2"/>
        <v>0</v>
      </c>
      <c r="F65" s="26"/>
      <c r="G65" s="34" t="s">
        <v>217</v>
      </c>
      <c r="H65" s="28">
        <v>15.95</v>
      </c>
      <c r="I65" s="38" t="s">
        <v>184</v>
      </c>
      <c r="J65" s="55"/>
      <c r="K65" s="10">
        <f t="shared" si="3"/>
        <v>0</v>
      </c>
    </row>
    <row r="66" spans="1:13" ht="13.5" customHeight="1" thickBot="1" x14ac:dyDescent="0.4">
      <c r="A66" s="13" t="s">
        <v>218</v>
      </c>
      <c r="B66" s="6">
        <v>11.95</v>
      </c>
      <c r="C66" s="4" t="s">
        <v>182</v>
      </c>
      <c r="D66" s="55"/>
      <c r="E66" s="30">
        <f t="shared" si="2"/>
        <v>0</v>
      </c>
      <c r="F66" s="26"/>
      <c r="G66" s="34" t="s">
        <v>185</v>
      </c>
      <c r="H66" s="28">
        <v>11.95</v>
      </c>
      <c r="I66" s="38" t="s">
        <v>186</v>
      </c>
      <c r="J66" s="55"/>
      <c r="K66" s="10">
        <f t="shared" si="3"/>
        <v>0</v>
      </c>
    </row>
    <row r="67" spans="1:13" ht="6" customHeight="1" x14ac:dyDescent="0.35">
      <c r="A67" s="36"/>
      <c r="B67" s="36"/>
      <c r="C67" s="36"/>
      <c r="D67" s="36"/>
      <c r="E67" s="36"/>
      <c r="F67" s="42"/>
      <c r="G67" s="43"/>
      <c r="H67" s="44"/>
      <c r="I67" s="45"/>
      <c r="J67" s="44"/>
      <c r="K67" s="44"/>
    </row>
    <row r="68" spans="1:13" ht="15" customHeight="1" x14ac:dyDescent="0.35">
      <c r="A68" s="71" t="s">
        <v>225</v>
      </c>
      <c r="B68" s="71"/>
      <c r="C68" s="69" t="s">
        <v>219</v>
      </c>
      <c r="D68" s="69"/>
      <c r="E68" s="69"/>
      <c r="F68" s="69"/>
      <c r="G68" s="69"/>
      <c r="H68" s="68">
        <f>+SUM(E14:E66)+SUM(K14:K66)</f>
        <v>0</v>
      </c>
      <c r="I68" s="68"/>
      <c r="J68" s="68"/>
      <c r="K68" s="68"/>
    </row>
    <row r="69" spans="1:13" ht="16" customHeight="1" x14ac:dyDescent="0.35">
      <c r="A69" s="71"/>
      <c r="B69" s="71"/>
      <c r="C69" s="69"/>
      <c r="D69" s="69"/>
      <c r="E69" s="69"/>
      <c r="F69" s="69"/>
      <c r="G69" s="69"/>
      <c r="H69" s="68"/>
      <c r="I69" s="68"/>
      <c r="J69" s="68"/>
      <c r="K69" s="68"/>
    </row>
    <row r="70" spans="1:13" ht="7" customHeight="1" x14ac:dyDescent="0.35">
      <c r="A70" s="71"/>
      <c r="B70" s="71"/>
      <c r="C70" s="46"/>
      <c r="D70" s="46"/>
      <c r="E70" s="46"/>
      <c r="F70" s="43"/>
      <c r="G70" s="47"/>
      <c r="H70" s="48"/>
      <c r="I70" s="49"/>
      <c r="J70" s="48"/>
      <c r="K70" s="48"/>
    </row>
    <row r="71" spans="1:13" ht="31.5" customHeight="1" x14ac:dyDescent="0.35">
      <c r="A71" s="71"/>
      <c r="B71" s="71"/>
      <c r="C71" s="50" t="s">
        <v>220</v>
      </c>
      <c r="D71" s="46"/>
      <c r="E71" s="51"/>
      <c r="F71" s="52"/>
      <c r="G71" s="70" t="s">
        <v>224</v>
      </c>
      <c r="H71" s="70"/>
      <c r="I71" s="70"/>
      <c r="J71" s="70"/>
      <c r="K71" s="70"/>
    </row>
    <row r="72" spans="1:13" ht="31.5" customHeight="1" x14ac:dyDescent="0.35">
      <c r="A72" s="71"/>
      <c r="B72" s="71"/>
      <c r="C72" s="50" t="s">
        <v>169</v>
      </c>
      <c r="D72" s="46"/>
      <c r="E72" s="51"/>
      <c r="F72" s="52"/>
      <c r="G72" s="70" t="s">
        <v>224</v>
      </c>
      <c r="H72" s="70"/>
      <c r="I72" s="70"/>
      <c r="J72" s="70"/>
      <c r="K72" s="70"/>
    </row>
    <row r="73" spans="1:13" ht="16" thickBot="1" x14ac:dyDescent="0.4">
      <c r="A73" s="71"/>
      <c r="B73" s="71"/>
      <c r="C73" s="50" t="s">
        <v>149</v>
      </c>
      <c r="D73" s="46"/>
      <c r="E73" s="36"/>
      <c r="F73" s="43"/>
      <c r="G73" s="46"/>
      <c r="H73" s="48"/>
      <c r="I73" s="49"/>
      <c r="J73" s="48"/>
      <c r="K73" s="48"/>
    </row>
    <row r="74" spans="1:13" ht="22" customHeight="1" thickBot="1" x14ac:dyDescent="0.4">
      <c r="A74" s="71"/>
      <c r="B74" s="71"/>
      <c r="C74" s="59"/>
      <c r="D74" s="46" t="s">
        <v>229</v>
      </c>
      <c r="E74" s="43"/>
      <c r="F74" s="36"/>
      <c r="G74" s="36"/>
      <c r="H74" s="48"/>
      <c r="I74" s="49"/>
      <c r="J74" s="48"/>
      <c r="K74" s="48"/>
    </row>
    <row r="75" spans="1:13" ht="4.5" customHeight="1" thickBot="1" x14ac:dyDescent="0.4">
      <c r="A75" s="71"/>
      <c r="B75" s="71"/>
      <c r="C75" s="16"/>
      <c r="D75" s="46"/>
      <c r="E75" s="43"/>
      <c r="F75" s="46"/>
      <c r="G75" s="36"/>
      <c r="H75" s="48"/>
      <c r="I75" s="49"/>
      <c r="J75" s="48"/>
      <c r="K75" s="48"/>
    </row>
    <row r="76" spans="1:13" ht="23.5" customHeight="1" thickBot="1" x14ac:dyDescent="0.4">
      <c r="A76" s="71"/>
      <c r="B76" s="71"/>
      <c r="C76" s="59"/>
      <c r="D76" s="36" t="s">
        <v>230</v>
      </c>
      <c r="E76" s="36"/>
      <c r="F76" s="36"/>
      <c r="G76" s="36"/>
      <c r="H76" s="36"/>
      <c r="I76" s="53"/>
      <c r="J76" s="36"/>
      <c r="K76" s="36"/>
    </row>
    <row r="77" spans="1:13" x14ac:dyDescent="0.35">
      <c r="A77" s="71"/>
      <c r="B77" s="71"/>
      <c r="D77" s="36" t="s">
        <v>221</v>
      </c>
      <c r="E77" s="36"/>
      <c r="F77" s="36"/>
      <c r="G77" s="36"/>
      <c r="H77" s="36"/>
      <c r="I77" s="53"/>
      <c r="J77" s="36"/>
      <c r="K77" s="36"/>
    </row>
    <row r="78" spans="1:13" x14ac:dyDescent="0.35">
      <c r="A78" s="71"/>
      <c r="B78" s="71"/>
      <c r="D78" s="36" t="s">
        <v>222</v>
      </c>
      <c r="E78" s="36"/>
      <c r="F78" s="36"/>
      <c r="G78" s="36"/>
      <c r="H78" s="36"/>
      <c r="I78" s="53"/>
      <c r="J78" s="36"/>
      <c r="K78" s="36"/>
    </row>
    <row r="79" spans="1:13" ht="4" customHeight="1" x14ac:dyDescent="0.35"/>
    <row r="80" spans="1:13" s="17" customFormat="1" ht="21.5" customHeight="1" x14ac:dyDescent="0.35">
      <c r="A80" s="60" t="s">
        <v>226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M80" s="11"/>
    </row>
    <row r="81" spans="1:13" ht="21.5" customHeight="1" x14ac:dyDescent="0.35">
      <c r="A81" s="60" t="s">
        <v>231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M81" s="17"/>
    </row>
  </sheetData>
  <sheetProtection algorithmName="SHA-512" hashValue="3tsJTsclOqiU5ZorwplOEd0YdNBBTVkmDTDvU29vmf9/4lDLSBU0tVkGwQ1RsjmyD0L0O2CSDc8PXm+eduSfdg==" saltValue="Qt2ldjr3jKzJh6E53Jsb2w==" spinCount="100000" sheet="1" objects="1" scenarios="1"/>
  <mergeCells count="15">
    <mergeCell ref="A81:K81"/>
    <mergeCell ref="B1:K2"/>
    <mergeCell ref="B4:K4"/>
    <mergeCell ref="H68:K69"/>
    <mergeCell ref="C68:G69"/>
    <mergeCell ref="G71:K71"/>
    <mergeCell ref="A68:B78"/>
    <mergeCell ref="A80:K80"/>
    <mergeCell ref="B5:K5"/>
    <mergeCell ref="B6:K6"/>
    <mergeCell ref="A8:K8"/>
    <mergeCell ref="A10:K10"/>
    <mergeCell ref="A11:K11"/>
    <mergeCell ref="A12:K12"/>
    <mergeCell ref="G72:K72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Doucet</dc:creator>
  <cp:lastModifiedBy>Nathalie Doucet</cp:lastModifiedBy>
  <cp:lastPrinted>2022-03-11T15:36:28Z</cp:lastPrinted>
  <dcterms:created xsi:type="dcterms:W3CDTF">2022-03-11T13:47:42Z</dcterms:created>
  <dcterms:modified xsi:type="dcterms:W3CDTF">2022-03-11T15:37:37Z</dcterms:modified>
</cp:coreProperties>
</file>